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38\Data\Orders\מכרזים\מכרז 04.2026 תצפית קרבות הראל\לפרסום המכרז 22.10.26\"/>
    </mc:Choice>
  </mc:AlternateContent>
  <xr:revisionPtr revIDLastSave="0" documentId="13_ncr:1_{CC6647BD-8C79-49C9-8E4D-5B30C5640BAF}" xr6:coauthVersionLast="47" xr6:coauthVersionMax="47" xr10:uidLastSave="{00000000-0000-0000-0000-000000000000}"/>
  <bookViews>
    <workbookView xWindow="-110" yWindow="-110" windowWidth="19420" windowHeight="11500" xr2:uid="{19CAC25F-8F3D-4ACC-82E5-00130EF00437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12" i="1"/>
  <c r="F13" i="1"/>
  <c r="F14" i="1"/>
  <c r="F15" i="1"/>
  <c r="F16" i="1"/>
  <c r="F17" i="1"/>
  <c r="F10" i="1"/>
  <c r="F9" i="1"/>
  <c r="F34" i="1" s="1"/>
  <c r="F11" i="1"/>
  <c r="F39" i="1"/>
  <c r="F40" i="1" s="1"/>
  <c r="F35" i="1" l="1"/>
  <c r="F36" i="1" s="1"/>
  <c r="F42" i="1" s="1"/>
</calcChain>
</file>

<file path=xl/sharedStrings.xml><?xml version="1.0" encoding="utf-8"?>
<sst xmlns="http://schemas.openxmlformats.org/spreadsheetml/2006/main" count="69" uniqueCount="47">
  <si>
    <t>סעיף</t>
  </si>
  <si>
    <t>תאור העבודה</t>
  </si>
  <si>
    <t>יח'</t>
  </si>
  <si>
    <t>כמות</t>
  </si>
  <si>
    <t>מחיר</t>
  </si>
  <si>
    <t>סה"כ</t>
  </si>
  <si>
    <t>קומפלט</t>
  </si>
  <si>
    <t xml:space="preserve">קומפלט </t>
  </si>
  <si>
    <t>בצ"מ</t>
  </si>
  <si>
    <t xml:space="preserve"> א. תוכן והפקה</t>
  </si>
  <si>
    <t xml:space="preserve">עריכת תחקיר, איסוף חומרים ותכני ארכיון. </t>
  </si>
  <si>
    <t>העבודה כוללת הפקה מלאה של מיצג דוקו-עלילתי בן 7-8 דקות, המורכב מאנשי תוכן וקרייטיב, תשתית וטכנולוגיה, המוצג בתנאי חוץ כמתואר</t>
  </si>
  <si>
    <t>כתיבת תוכן ותסריט המתבסס על הסינופסיס וקונספט המסגרת המצורפים למסמך זה.</t>
  </si>
  <si>
    <t>יצירת אנימציה ואפטר-אפקטס באולפן</t>
  </si>
  <si>
    <t>בימוי משולב של קטעי ארכיון - וידאו + סטילס, מפות רקע, תעודות הסטוריות, צילומים דוקומנטריים ואחרים, שילוב שחקנים/דמויות.</t>
  </si>
  <si>
    <t>עיצוב שפה גרפית למיצג, שילוב טקסטים וכותרות.</t>
  </si>
  <si>
    <t>עריכת סאונד, עיצוב פסקול וסאונדאפקטס.</t>
  </si>
  <si>
    <t>עריכת וידאו והפקה - אופליין ואונליין.</t>
  </si>
  <si>
    <t>ניהול זכויות יוצרים כמפורט.</t>
  </si>
  <si>
    <t xml:space="preserve">ניהול קריאייטיב וניהול אמנותי, הסטוריון, תחקירן/אוצר. </t>
  </si>
  <si>
    <t>העבודה כוללת: ייצור, הובלה, ביצוע בשטח, העברת תשתיות, ביצוע עמדות, מחברים, הפעלה והרצה, וכל הנדרש להעמדת מכלול עובד ותקין על כל חלקיו, לרבות אישורי יועצים מוסמכים כמפורט</t>
  </si>
  <si>
    <t xml:space="preserve"> ב. חשמל  מולטימדיה</t>
  </si>
  <si>
    <t>מארז מקצועי אינטגראלי למסך.</t>
  </si>
  <si>
    <t>פנל הפעלה.</t>
  </si>
  <si>
    <t>ארון חוץ (או פנים ב"סלע") לריכוז ציוד.</t>
  </si>
  <si>
    <t>בקר למסך לד.</t>
  </si>
  <si>
    <t>בקר ראשי.</t>
  </si>
  <si>
    <t>נגן וידאו.</t>
  </si>
  <si>
    <t>מעבר אודיו.</t>
  </si>
  <si>
    <t>מגבר רב ערוצי.</t>
  </si>
  <si>
    <t>רמקול חוץ.</t>
  </si>
  <si>
    <t>סאב חוץ.</t>
  </si>
  <si>
    <t>כבלים וחיווט.</t>
  </si>
  <si>
    <t>תכנות.</t>
  </si>
  <si>
    <t>התקנה.</t>
  </si>
  <si>
    <t>גוף תאורה מוגן מים מותאם לתנאי חוץ,כדוגמת GINGER XL-H, רצפתי מבית D-LED או שו"ע, לרבות שנאי אינטגראלי, לרבות תכנות, במיקומים לפי התכנית או בתאום עם יועץ התאורה.</t>
  </si>
  <si>
    <t>קומפלט'</t>
  </si>
  <si>
    <t>סה"כ לפרק:</t>
  </si>
  <si>
    <t>מע"מ 18%</t>
  </si>
  <si>
    <t>מסך לד מתקדם OUTDOOR, במידות כ- 300/150 ס"מ, המורכב מ- 18 מקטעים של 50/50 ס"מ, ללא ריצוד וללא בייזל (מסגרת דקה מקצועית בלבד).</t>
  </si>
  <si>
    <t>סה"כ  כולל מע"מ</t>
  </si>
  <si>
    <t>בצ"מ כולל מע"מ</t>
  </si>
  <si>
    <t>מע"מ</t>
  </si>
  <si>
    <t>סה"כ כולל בצ"מ ומע"מ</t>
  </si>
  <si>
    <t xml:space="preserve">מכרז פומבי מס' 04/2026  לביצוע עבודות פיתוח, מולטימדיה ויצירת תוכן </t>
  </si>
  <si>
    <t>במסגרת פרויקט הקמת תצפית קרבות חטיבת הראל</t>
  </si>
  <si>
    <t>נספח א'2- כתב כמויות תוכן ומולטימדיה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</si>
</sst>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₪&quot;\ #,##0"/>
  </numFmts>
  <fonts count="8" x14ac:knownFonts="1">
    <font>
      <sz val="11"/>
      <color theme="1"/>
      <name val="Calibri"/>
      <family val="2"/>
      <charset val="177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6" fillId="0" borderId="0" xfId="0" applyFont="1" applyAlignment="1">
      <alignment horizontal="right" vertical="top" readingOrder="2"/>
    </xf>
    <xf numFmtId="0" fontId="0" fillId="0" borderId="0" xfId="0" applyAlignment="1">
      <alignment vertical="top" readingOrder="2"/>
    </xf>
    <xf numFmtId="0" fontId="0" fillId="0" borderId="0" xfId="0" applyAlignment="1">
      <alignment horizontal="center" vertical="top" readingOrder="2"/>
    </xf>
    <xf numFmtId="0" fontId="0" fillId="0" borderId="0" xfId="0" applyAlignment="1">
      <alignment readingOrder="2"/>
    </xf>
    <xf numFmtId="0" fontId="7" fillId="0" borderId="0" xfId="0" applyFont="1" applyAlignment="1">
      <alignment horizontal="right" vertical="top" readingOrder="2"/>
    </xf>
    <xf numFmtId="0" fontId="2" fillId="0" borderId="0" xfId="0" applyFont="1" applyAlignment="1">
      <alignment horizontal="right" vertical="top" readingOrder="2"/>
    </xf>
    <xf numFmtId="0" fontId="0" fillId="0" borderId="0" xfId="0" applyAlignment="1">
      <alignment horizontal="center" readingOrder="2"/>
    </xf>
    <xf numFmtId="0" fontId="1" fillId="0" borderId="1" xfId="0" applyFont="1" applyBorder="1" applyAlignment="1">
      <alignment wrapText="1" readingOrder="2"/>
    </xf>
    <xf numFmtId="0" fontId="1" fillId="0" borderId="1" xfId="0" applyFont="1" applyBorder="1" applyAlignment="1">
      <alignment horizontal="center" wrapText="1" readingOrder="2"/>
    </xf>
    <xf numFmtId="0" fontId="3" fillId="0" borderId="1" xfId="0" applyFont="1" applyBorder="1" applyAlignment="1">
      <alignment wrapText="1" readingOrder="2"/>
    </xf>
    <xf numFmtId="0" fontId="5" fillId="0" borderId="1" xfId="0" applyFont="1" applyBorder="1" applyAlignment="1">
      <alignment wrapText="1" readingOrder="2"/>
    </xf>
    <xf numFmtId="0" fontId="5" fillId="0" borderId="1" xfId="0" applyFont="1" applyBorder="1" applyAlignment="1">
      <alignment horizontal="center" wrapText="1" readingOrder="2"/>
    </xf>
    <xf numFmtId="0" fontId="3" fillId="0" borderId="1" xfId="0" applyFont="1" applyBorder="1" applyAlignment="1">
      <alignment horizontal="right" vertical="top" wrapText="1" readingOrder="2"/>
    </xf>
    <xf numFmtId="0" fontId="3" fillId="0" borderId="1" xfId="0" applyFont="1" applyBorder="1" applyAlignment="1">
      <alignment vertical="top" wrapText="1" readingOrder="2"/>
    </xf>
    <xf numFmtId="0" fontId="0" fillId="0" borderId="1" xfId="0" applyBorder="1" applyAlignment="1">
      <alignment vertical="top" wrapText="1" readingOrder="2"/>
    </xf>
    <xf numFmtId="0" fontId="0" fillId="0" borderId="1" xfId="0" applyBorder="1" applyAlignment="1">
      <alignment horizontal="center" vertical="top" wrapText="1" readingOrder="2"/>
    </xf>
    <xf numFmtId="0" fontId="5" fillId="0" borderId="1" xfId="0" applyFont="1" applyBorder="1" applyAlignment="1">
      <alignment vertical="top" wrapText="1" readingOrder="2"/>
    </xf>
    <xf numFmtId="0" fontId="3" fillId="0" borderId="0" xfId="0" applyFont="1" applyAlignment="1">
      <alignment readingOrder="2"/>
    </xf>
    <xf numFmtId="9" fontId="5" fillId="0" borderId="1" xfId="0" applyNumberFormat="1" applyFont="1" applyBorder="1" applyAlignment="1">
      <alignment horizontal="center" vertical="top" wrapText="1" readingOrder="2"/>
    </xf>
    <xf numFmtId="0" fontId="0" fillId="0" borderId="1" xfId="0" applyBorder="1" applyAlignment="1">
      <alignment horizontal="center" readingOrder="2"/>
    </xf>
    <xf numFmtId="0" fontId="7" fillId="0" borderId="0" xfId="0" applyFont="1" applyAlignment="1">
      <alignment horizontal="center" vertical="top" readingOrder="2"/>
    </xf>
    <xf numFmtId="164" fontId="1" fillId="0" borderId="1" xfId="0" applyNumberFormat="1" applyFont="1" applyBorder="1" applyAlignment="1" applyProtection="1">
      <alignment horizontal="center" wrapText="1" readingOrder="2"/>
      <protection locked="0"/>
    </xf>
    <xf numFmtId="164" fontId="5" fillId="0" borderId="1" xfId="0" applyNumberFormat="1" applyFont="1" applyBorder="1" applyAlignment="1" applyProtection="1">
      <alignment horizontal="center" wrapText="1" readingOrder="2"/>
      <protection locked="0"/>
    </xf>
    <xf numFmtId="164" fontId="0" fillId="0" borderId="1" xfId="0" applyNumberFormat="1" applyBorder="1" applyAlignment="1" applyProtection="1">
      <alignment horizontal="center" vertical="top" wrapText="1" readingOrder="2"/>
      <protection locked="0"/>
    </xf>
    <xf numFmtId="164" fontId="3" fillId="0" borderId="1" xfId="0" applyNumberFormat="1" applyFont="1" applyBorder="1" applyAlignment="1" applyProtection="1">
      <alignment horizontal="center" vertical="top" wrapText="1" readingOrder="2"/>
      <protection locked="0"/>
    </xf>
    <xf numFmtId="164" fontId="0" fillId="0" borderId="1" xfId="0" applyNumberFormat="1" applyBorder="1" applyAlignment="1" applyProtection="1">
      <alignment horizontal="center" readingOrder="2"/>
      <protection locked="0"/>
    </xf>
    <xf numFmtId="164" fontId="4" fillId="0" borderId="1" xfId="0" applyNumberFormat="1" applyFont="1" applyBorder="1" applyAlignment="1" applyProtection="1">
      <alignment horizontal="center" readingOrder="2"/>
      <protection locked="0"/>
    </xf>
    <xf numFmtId="0" fontId="0" fillId="0" borderId="0" xfId="0" applyAlignment="1" applyProtection="1">
      <alignment horizontal="center" readingOrder="2"/>
      <protection locked="0"/>
    </xf>
    <xf numFmtId="164" fontId="0" fillId="0" borderId="0" xfId="0" applyNumberFormat="1" applyAlignment="1" applyProtection="1">
      <alignment horizontal="center" readingOrder="2"/>
      <protection locked="0"/>
    </xf>
    <xf numFmtId="164" fontId="3" fillId="2" borderId="1" xfId="0" applyNumberFormat="1" applyFont="1" applyFill="1" applyBorder="1" applyAlignment="1" applyProtection="1">
      <alignment horizontal="center" readingOrder="2"/>
      <protection locked="0"/>
    </xf>
    <xf numFmtId="0" fontId="0" fillId="0" borderId="2" xfId="0" applyBorder="1" applyAlignment="1">
      <alignment horizontal="right" readingOrder="2"/>
    </xf>
    <xf numFmtId="0" fontId="0" fillId="0" borderId="3" xfId="0" applyBorder="1" applyAlignment="1">
      <alignment horizontal="right" readingOrder="2"/>
    </xf>
    <xf numFmtId="0" fontId="0" fillId="0" borderId="4" xfId="0" applyBorder="1" applyAlignment="1">
      <alignment horizontal="right" readingOrder="2"/>
    </xf>
    <xf numFmtId="0" fontId="1" fillId="2" borderId="2" xfId="0" applyFont="1" applyFill="1" applyBorder="1" applyAlignment="1">
      <alignment horizontal="right" readingOrder="2"/>
    </xf>
    <xf numFmtId="0" fontId="1" fillId="2" borderId="3" xfId="0" applyFont="1" applyFill="1" applyBorder="1" applyAlignment="1">
      <alignment horizontal="right" readingOrder="2"/>
    </xf>
    <xf numFmtId="0" fontId="1" fillId="2" borderId="4" xfId="0" applyFont="1" applyFill="1" applyBorder="1" applyAlignment="1">
      <alignment horizontal="right" readingOrder="2"/>
    </xf>
    <xf numFmtId="0" fontId="6" fillId="0" borderId="0" xfId="0" applyFont="1" applyAlignment="1">
      <alignment horizontal="right" vertical="top" readingOrder="2"/>
    </xf>
    <xf numFmtId="0" fontId="7" fillId="2" borderId="0" xfId="0" applyFont="1" applyFill="1" applyAlignment="1">
      <alignment horizontal="center" vertical="top" readingOrder="2"/>
    </xf>
    <xf numFmtId="0" fontId="3" fillId="0" borderId="2" xfId="0" applyFont="1" applyBorder="1" applyAlignment="1">
      <alignment horizontal="right" vertical="top" wrapText="1" readingOrder="2"/>
    </xf>
    <xf numFmtId="0" fontId="3" fillId="0" borderId="3" xfId="0" applyFont="1" applyBorder="1" applyAlignment="1">
      <alignment horizontal="right" vertical="top" wrapText="1" readingOrder="2"/>
    </xf>
    <xf numFmtId="0" fontId="3" fillId="0" borderId="4" xfId="0" applyFont="1" applyBorder="1" applyAlignment="1">
      <alignment horizontal="right" vertical="top" wrapText="1" readingOrder="2"/>
    </xf>
    <xf numFmtId="0" fontId="4" fillId="0" borderId="2" xfId="0" applyFont="1" applyBorder="1" applyAlignment="1">
      <alignment horizontal="right" readingOrder="2"/>
    </xf>
    <xf numFmtId="0" fontId="4" fillId="0" borderId="3" xfId="0" applyFont="1" applyBorder="1" applyAlignment="1">
      <alignment horizontal="right" readingOrder="2"/>
    </xf>
    <xf numFmtId="0" fontId="4" fillId="0" borderId="4" xfId="0" applyFont="1" applyBorder="1" applyAlignment="1">
      <alignment horizontal="right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0623E-3C49-4C00-8DC0-D74FD5DF0BBF}">
  <dimension ref="A1:F42"/>
  <sheetViews>
    <sheetView rightToLeft="1" tabSelected="1" workbookViewId="0">
      <pane ySplit="6" topLeftCell="A7" activePane="bottomLeft" state="frozen"/>
      <selection pane="bottomLeft" activeCell="I4" sqref="I4"/>
    </sheetView>
  </sheetViews>
  <sheetFormatPr defaultRowHeight="14.5" x14ac:dyDescent="0.35"/>
  <cols>
    <col min="1" max="1" width="13" style="4" customWidth="1"/>
    <col min="2" max="2" width="26.81640625" style="4" customWidth="1"/>
    <col min="3" max="3" width="6.453125" style="4" customWidth="1"/>
    <col min="4" max="5" width="8.7265625" style="7"/>
    <col min="6" max="6" width="11.81640625" style="7" customWidth="1"/>
    <col min="7" max="16384" width="8.7265625" style="4"/>
  </cols>
  <sheetData>
    <row r="1" spans="1:6" ht="18.5" x14ac:dyDescent="0.35">
      <c r="A1" s="1" t="s">
        <v>44</v>
      </c>
      <c r="B1" s="2"/>
      <c r="C1" s="2"/>
      <c r="D1" s="3"/>
      <c r="E1" s="3"/>
      <c r="F1" s="3"/>
    </row>
    <row r="2" spans="1:6" ht="18.5" x14ac:dyDescent="0.35">
      <c r="A2" s="37" t="s">
        <v>45</v>
      </c>
      <c r="B2" s="37"/>
      <c r="C2" s="37"/>
      <c r="D2" s="37"/>
      <c r="E2" s="37"/>
      <c r="F2" s="37"/>
    </row>
    <row r="3" spans="1:6" ht="17" customHeight="1" x14ac:dyDescent="0.35">
      <c r="A3" s="5"/>
      <c r="B3" s="6"/>
      <c r="C3" s="2"/>
      <c r="D3" s="3"/>
      <c r="E3" s="3"/>
      <c r="F3" s="3"/>
    </row>
    <row r="4" spans="1:6" ht="21" x14ac:dyDescent="0.35">
      <c r="A4" s="38" t="s">
        <v>46</v>
      </c>
      <c r="B4" s="38"/>
      <c r="C4" s="38"/>
      <c r="D4" s="38"/>
      <c r="E4" s="38"/>
      <c r="F4" s="38"/>
    </row>
    <row r="5" spans="1:6" ht="14.5" customHeight="1" x14ac:dyDescent="0.35">
      <c r="A5" s="21"/>
      <c r="B5" s="21"/>
      <c r="C5" s="21"/>
      <c r="D5" s="21"/>
      <c r="E5" s="21"/>
      <c r="F5" s="21"/>
    </row>
    <row r="6" spans="1:6" ht="18.5" x14ac:dyDescent="0.45">
      <c r="A6" s="8" t="s">
        <v>0</v>
      </c>
      <c r="B6" s="8" t="s">
        <v>1</v>
      </c>
      <c r="C6" s="8" t="s">
        <v>2</v>
      </c>
      <c r="D6" s="9" t="s">
        <v>3</v>
      </c>
      <c r="E6" s="9" t="s">
        <v>4</v>
      </c>
      <c r="F6" s="9" t="s">
        <v>5</v>
      </c>
    </row>
    <row r="7" spans="1:6" ht="73.5" x14ac:dyDescent="0.45">
      <c r="A7" s="10" t="s">
        <v>9</v>
      </c>
      <c r="B7" s="10" t="s">
        <v>11</v>
      </c>
      <c r="C7" s="8"/>
      <c r="D7" s="9"/>
      <c r="E7" s="22"/>
      <c r="F7" s="22"/>
    </row>
    <row r="8" spans="1:6" ht="29" x14ac:dyDescent="0.35">
      <c r="A8" s="11">
        <v>1.1000000000000001</v>
      </c>
      <c r="B8" s="11" t="s">
        <v>10</v>
      </c>
      <c r="C8" s="11" t="s">
        <v>6</v>
      </c>
      <c r="D8" s="12">
        <v>1</v>
      </c>
      <c r="E8" s="23"/>
      <c r="F8" s="23">
        <f>D8*E8</f>
        <v>0</v>
      </c>
    </row>
    <row r="9" spans="1:6" ht="43.5" x14ac:dyDescent="0.35">
      <c r="A9" s="11">
        <v>1.2</v>
      </c>
      <c r="B9" s="11" t="s">
        <v>12</v>
      </c>
      <c r="C9" s="11" t="s">
        <v>6</v>
      </c>
      <c r="D9" s="12">
        <v>1</v>
      </c>
      <c r="E9" s="23"/>
      <c r="F9" s="23">
        <f t="shared" ref="F9:F33" si="0">D9*E9</f>
        <v>0</v>
      </c>
    </row>
    <row r="10" spans="1:6" ht="29" x14ac:dyDescent="0.35">
      <c r="A10" s="11">
        <v>1.3</v>
      </c>
      <c r="B10" s="11" t="s">
        <v>13</v>
      </c>
      <c r="C10" s="11" t="s">
        <v>6</v>
      </c>
      <c r="D10" s="12">
        <v>1</v>
      </c>
      <c r="E10" s="23"/>
      <c r="F10" s="23">
        <f>D10*E10</f>
        <v>0</v>
      </c>
    </row>
    <row r="11" spans="1:6" ht="58" x14ac:dyDescent="0.35">
      <c r="A11" s="11">
        <v>1.4</v>
      </c>
      <c r="B11" s="11" t="s">
        <v>14</v>
      </c>
      <c r="C11" s="11" t="s">
        <v>6</v>
      </c>
      <c r="D11" s="12">
        <v>1</v>
      </c>
      <c r="E11" s="23"/>
      <c r="F11" s="23">
        <f t="shared" si="0"/>
        <v>0</v>
      </c>
    </row>
    <row r="12" spans="1:6" ht="29" x14ac:dyDescent="0.35">
      <c r="A12" s="11">
        <v>1.5</v>
      </c>
      <c r="B12" s="11" t="s">
        <v>15</v>
      </c>
      <c r="C12" s="11" t="s">
        <v>6</v>
      </c>
      <c r="D12" s="12">
        <v>1</v>
      </c>
      <c r="E12" s="23"/>
      <c r="F12" s="23">
        <f t="shared" si="0"/>
        <v>0</v>
      </c>
    </row>
    <row r="13" spans="1:6" ht="29" x14ac:dyDescent="0.35">
      <c r="A13" s="11">
        <v>1.6</v>
      </c>
      <c r="B13" s="11" t="s">
        <v>17</v>
      </c>
      <c r="C13" s="11" t="s">
        <v>6</v>
      </c>
      <c r="D13" s="12">
        <v>1</v>
      </c>
      <c r="E13" s="23"/>
      <c r="F13" s="23">
        <f t="shared" si="0"/>
        <v>0</v>
      </c>
    </row>
    <row r="14" spans="1:6" ht="29" x14ac:dyDescent="0.35">
      <c r="A14" s="11">
        <v>1.7</v>
      </c>
      <c r="B14" s="11" t="s">
        <v>16</v>
      </c>
      <c r="C14" s="11" t="s">
        <v>6</v>
      </c>
      <c r="D14" s="12">
        <v>1</v>
      </c>
      <c r="E14" s="23"/>
      <c r="F14" s="23">
        <f t="shared" si="0"/>
        <v>0</v>
      </c>
    </row>
    <row r="15" spans="1:6" ht="29" x14ac:dyDescent="0.35">
      <c r="A15" s="11">
        <v>1.8</v>
      </c>
      <c r="B15" s="11" t="s">
        <v>19</v>
      </c>
      <c r="C15" s="11" t="s">
        <v>6</v>
      </c>
      <c r="D15" s="12">
        <v>1</v>
      </c>
      <c r="E15" s="23"/>
      <c r="F15" s="23">
        <f t="shared" si="0"/>
        <v>0</v>
      </c>
    </row>
    <row r="16" spans="1:6" x14ac:dyDescent="0.35">
      <c r="A16" s="11">
        <v>1.9</v>
      </c>
      <c r="B16" s="11" t="s">
        <v>18</v>
      </c>
      <c r="C16" s="11"/>
      <c r="D16" s="12"/>
      <c r="E16" s="23"/>
      <c r="F16" s="23">
        <f t="shared" si="0"/>
        <v>0</v>
      </c>
    </row>
    <row r="17" spans="1:6" x14ac:dyDescent="0.35">
      <c r="A17" s="11" t="s">
        <v>37</v>
      </c>
      <c r="B17" s="11"/>
      <c r="C17" s="11"/>
      <c r="D17" s="12">
        <v>1</v>
      </c>
      <c r="E17" s="23"/>
      <c r="F17" s="23">
        <f t="shared" si="0"/>
        <v>0</v>
      </c>
    </row>
    <row r="18" spans="1:6" ht="87" x14ac:dyDescent="0.35">
      <c r="A18" s="13" t="s">
        <v>21</v>
      </c>
      <c r="B18" s="14" t="s">
        <v>20</v>
      </c>
      <c r="C18" s="15"/>
      <c r="D18" s="16"/>
      <c r="E18" s="24"/>
      <c r="F18" s="23"/>
    </row>
    <row r="19" spans="1:6" ht="72.5" x14ac:dyDescent="0.35">
      <c r="A19" s="17">
        <v>1.1000000000000001</v>
      </c>
      <c r="B19" s="15" t="s">
        <v>39</v>
      </c>
      <c r="C19" s="15" t="s">
        <v>6</v>
      </c>
      <c r="D19" s="16">
        <v>1</v>
      </c>
      <c r="E19" s="24"/>
      <c r="F19" s="23">
        <f t="shared" si="0"/>
        <v>0</v>
      </c>
    </row>
    <row r="20" spans="1:6" ht="29" x14ac:dyDescent="0.35">
      <c r="A20" s="15">
        <v>1.2</v>
      </c>
      <c r="B20" s="15" t="s">
        <v>22</v>
      </c>
      <c r="C20" s="15" t="s">
        <v>6</v>
      </c>
      <c r="D20" s="16">
        <v>1</v>
      </c>
      <c r="E20" s="24"/>
      <c r="F20" s="23">
        <f t="shared" si="0"/>
        <v>0</v>
      </c>
    </row>
    <row r="21" spans="1:6" ht="29" x14ac:dyDescent="0.35">
      <c r="A21" s="15">
        <v>1.3</v>
      </c>
      <c r="B21" s="15" t="s">
        <v>23</v>
      </c>
      <c r="C21" s="15" t="s">
        <v>7</v>
      </c>
      <c r="D21" s="16">
        <v>1</v>
      </c>
      <c r="E21" s="24"/>
      <c r="F21" s="23">
        <f t="shared" si="0"/>
        <v>0</v>
      </c>
    </row>
    <row r="22" spans="1:6" ht="29" x14ac:dyDescent="0.35">
      <c r="A22" s="15">
        <v>1.4</v>
      </c>
      <c r="B22" s="15" t="s">
        <v>24</v>
      </c>
      <c r="C22" s="15" t="s">
        <v>6</v>
      </c>
      <c r="D22" s="16">
        <v>1</v>
      </c>
      <c r="E22" s="24"/>
      <c r="F22" s="23">
        <f t="shared" si="0"/>
        <v>0</v>
      </c>
    </row>
    <row r="23" spans="1:6" ht="29" x14ac:dyDescent="0.35">
      <c r="A23" s="15">
        <v>1.5</v>
      </c>
      <c r="B23" s="15" t="s">
        <v>25</v>
      </c>
      <c r="C23" s="15" t="s">
        <v>6</v>
      </c>
      <c r="D23" s="16">
        <v>1</v>
      </c>
      <c r="E23" s="24"/>
      <c r="F23" s="23">
        <f t="shared" si="0"/>
        <v>0</v>
      </c>
    </row>
    <row r="24" spans="1:6" ht="29" x14ac:dyDescent="0.35">
      <c r="A24" s="15">
        <v>1.6</v>
      </c>
      <c r="B24" s="15" t="s">
        <v>26</v>
      </c>
      <c r="C24" s="15" t="s">
        <v>6</v>
      </c>
      <c r="D24" s="16">
        <v>1</v>
      </c>
      <c r="E24" s="24"/>
      <c r="F24" s="23">
        <f t="shared" si="0"/>
        <v>0</v>
      </c>
    </row>
    <row r="25" spans="1:6" ht="29" x14ac:dyDescent="0.35">
      <c r="A25" s="15">
        <v>1.7</v>
      </c>
      <c r="B25" s="15" t="s">
        <v>27</v>
      </c>
      <c r="C25" s="15" t="s">
        <v>6</v>
      </c>
      <c r="D25" s="16">
        <v>1</v>
      </c>
      <c r="E25" s="24"/>
      <c r="F25" s="23">
        <f t="shared" si="0"/>
        <v>0</v>
      </c>
    </row>
    <row r="26" spans="1:6" ht="29" x14ac:dyDescent="0.35">
      <c r="A26" s="15">
        <v>1.8</v>
      </c>
      <c r="B26" s="15" t="s">
        <v>28</v>
      </c>
      <c r="C26" s="15" t="s">
        <v>6</v>
      </c>
      <c r="D26" s="16">
        <v>1</v>
      </c>
      <c r="E26" s="24"/>
      <c r="F26" s="23">
        <f t="shared" si="0"/>
        <v>0</v>
      </c>
    </row>
    <row r="27" spans="1:6" ht="29" x14ac:dyDescent="0.35">
      <c r="A27" s="15">
        <v>1.9</v>
      </c>
      <c r="B27" s="15" t="s">
        <v>29</v>
      </c>
      <c r="C27" s="15" t="s">
        <v>6</v>
      </c>
      <c r="D27" s="16">
        <v>2</v>
      </c>
      <c r="E27" s="24"/>
      <c r="F27" s="23">
        <f t="shared" si="0"/>
        <v>0</v>
      </c>
    </row>
    <row r="28" spans="1:6" ht="29" x14ac:dyDescent="0.35">
      <c r="A28" s="15">
        <v>1.2</v>
      </c>
      <c r="B28" s="15" t="s">
        <v>30</v>
      </c>
      <c r="C28" s="15" t="s">
        <v>36</v>
      </c>
      <c r="D28" s="16">
        <v>5</v>
      </c>
      <c r="E28" s="24"/>
      <c r="F28" s="23">
        <f t="shared" si="0"/>
        <v>0</v>
      </c>
    </row>
    <row r="29" spans="1:6" ht="29" x14ac:dyDescent="0.35">
      <c r="A29" s="15">
        <v>1.21</v>
      </c>
      <c r="B29" s="15" t="s">
        <v>31</v>
      </c>
      <c r="C29" s="15" t="s">
        <v>6</v>
      </c>
      <c r="D29" s="16">
        <v>2</v>
      </c>
      <c r="E29" s="24"/>
      <c r="F29" s="23">
        <f t="shared" si="0"/>
        <v>0</v>
      </c>
    </row>
    <row r="30" spans="1:6" ht="29" x14ac:dyDescent="0.35">
      <c r="A30" s="15">
        <v>1.22</v>
      </c>
      <c r="B30" s="15" t="s">
        <v>32</v>
      </c>
      <c r="C30" s="15" t="s">
        <v>6</v>
      </c>
      <c r="D30" s="16">
        <v>1</v>
      </c>
      <c r="E30" s="24"/>
      <c r="F30" s="23">
        <f t="shared" si="0"/>
        <v>0</v>
      </c>
    </row>
    <row r="31" spans="1:6" ht="29" x14ac:dyDescent="0.35">
      <c r="A31" s="15">
        <v>1.23</v>
      </c>
      <c r="B31" s="15" t="s">
        <v>33</v>
      </c>
      <c r="C31" s="15" t="s">
        <v>6</v>
      </c>
      <c r="D31" s="16">
        <v>1</v>
      </c>
      <c r="E31" s="24"/>
      <c r="F31" s="23">
        <f t="shared" si="0"/>
        <v>0</v>
      </c>
    </row>
    <row r="32" spans="1:6" ht="29" x14ac:dyDescent="0.35">
      <c r="A32" s="15">
        <v>1.24</v>
      </c>
      <c r="B32" s="15" t="s">
        <v>34</v>
      </c>
      <c r="C32" s="15" t="s">
        <v>6</v>
      </c>
      <c r="D32" s="16">
        <v>1</v>
      </c>
      <c r="E32" s="24"/>
      <c r="F32" s="23">
        <f t="shared" si="0"/>
        <v>0</v>
      </c>
    </row>
    <row r="33" spans="1:6" ht="87" x14ac:dyDescent="0.35">
      <c r="A33" s="15">
        <v>1.25</v>
      </c>
      <c r="B33" s="15" t="s">
        <v>35</v>
      </c>
      <c r="C33" s="15" t="s">
        <v>6</v>
      </c>
      <c r="D33" s="16">
        <v>10</v>
      </c>
      <c r="E33" s="24"/>
      <c r="F33" s="23">
        <f t="shared" si="0"/>
        <v>0</v>
      </c>
    </row>
    <row r="34" spans="1:6" s="18" customFormat="1" x14ac:dyDescent="0.35">
      <c r="A34" s="39" t="s">
        <v>5</v>
      </c>
      <c r="B34" s="40"/>
      <c r="C34" s="40"/>
      <c r="D34" s="40"/>
      <c r="E34" s="41"/>
      <c r="F34" s="25">
        <f>SUM(F7:F33)</f>
        <v>0</v>
      </c>
    </row>
    <row r="35" spans="1:6" x14ac:dyDescent="0.35">
      <c r="A35" s="31" t="s">
        <v>38</v>
      </c>
      <c r="B35" s="32"/>
      <c r="C35" s="32"/>
      <c r="D35" s="32"/>
      <c r="E35" s="33"/>
      <c r="F35" s="26">
        <f>F34*0.18</f>
        <v>0</v>
      </c>
    </row>
    <row r="36" spans="1:6" ht="15.5" x14ac:dyDescent="0.35">
      <c r="A36" s="42" t="s">
        <v>40</v>
      </c>
      <c r="B36" s="43"/>
      <c r="C36" s="43"/>
      <c r="D36" s="43"/>
      <c r="E36" s="44"/>
      <c r="F36" s="27">
        <f>F34+F35</f>
        <v>0</v>
      </c>
    </row>
    <row r="37" spans="1:6" x14ac:dyDescent="0.35">
      <c r="F37" s="28"/>
    </row>
    <row r="38" spans="1:6" ht="18.5" customHeight="1" x14ac:dyDescent="0.35">
      <c r="A38" s="17" t="s">
        <v>8</v>
      </c>
      <c r="B38" s="17"/>
      <c r="C38" s="17" t="s">
        <v>6</v>
      </c>
      <c r="D38" s="19">
        <v>0.1</v>
      </c>
      <c r="E38" s="20"/>
      <c r="F38" s="26"/>
    </row>
    <row r="39" spans="1:6" ht="18.5" customHeight="1" x14ac:dyDescent="0.35">
      <c r="A39" s="31" t="s">
        <v>42</v>
      </c>
      <c r="B39" s="32"/>
      <c r="C39" s="32"/>
      <c r="D39" s="32"/>
      <c r="E39" s="33"/>
      <c r="F39" s="26">
        <f>F38*0.18</f>
        <v>0</v>
      </c>
    </row>
    <row r="40" spans="1:6" x14ac:dyDescent="0.35">
      <c r="A40" s="31" t="s">
        <v>41</v>
      </c>
      <c r="B40" s="32"/>
      <c r="C40" s="32"/>
      <c r="D40" s="32"/>
      <c r="E40" s="33"/>
      <c r="F40" s="26">
        <f>F38+F39</f>
        <v>0</v>
      </c>
    </row>
    <row r="41" spans="1:6" x14ac:dyDescent="0.35">
      <c r="F41" s="29"/>
    </row>
    <row r="42" spans="1:6" ht="18.5" x14ac:dyDescent="0.45">
      <c r="A42" s="34" t="s">
        <v>43</v>
      </c>
      <c r="B42" s="35"/>
      <c r="C42" s="35"/>
      <c r="D42" s="35"/>
      <c r="E42" s="36"/>
      <c r="F42" s="30">
        <f>F36+F40</f>
        <v>0</v>
      </c>
    </row>
  </sheetData>
  <sheetProtection sheet="1" objects="1" scenarios="1"/>
  <mergeCells count="8">
    <mergeCell ref="A40:E40"/>
    <mergeCell ref="A42:E42"/>
    <mergeCell ref="A2:F2"/>
    <mergeCell ref="A4:F4"/>
    <mergeCell ref="A39:E39"/>
    <mergeCell ref="A34:E34"/>
    <mergeCell ref="A35:E35"/>
    <mergeCell ref="A36:E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‏‏משתמש Windows</dc:creator>
  <cp:lastModifiedBy>יעל רכש</cp:lastModifiedBy>
  <dcterms:created xsi:type="dcterms:W3CDTF">2022-02-21T10:50:36Z</dcterms:created>
  <dcterms:modified xsi:type="dcterms:W3CDTF">2026-10-21T16:32:41Z</dcterms:modified>
</cp:coreProperties>
</file>